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.WIN-R4Q2EV7I4KA\Documents\QS\"/>
    </mc:Choice>
  </mc:AlternateContent>
  <bookViews>
    <workbookView xWindow="0" yWindow="0" windowWidth="19200" windowHeight="11490" firstSheet="3" activeTab="3"/>
  </bookViews>
  <sheets>
    <sheet name="EMPLOYERS' CONNECTIONS" sheetId="1" state="hidden" r:id="rId1"/>
    <sheet name="PARTNERSHIPS С EMPLOYERS" sheetId="2" state="hidden" r:id="rId2"/>
    <sheet name="Руководящие принципы" sheetId="3" state="hidden" r:id="rId3"/>
    <sheet name="Уровень занятости" sheetId="6" r:id="rId4"/>
    <sheet name="Доказательства" sheetId="8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6" l="1"/>
  <c r="F45" i="6"/>
  <c r="E45" i="6"/>
  <c r="D45" i="6"/>
  <c r="D44" i="6"/>
  <c r="E44" i="6"/>
  <c r="F44" i="6"/>
  <c r="G44" i="6"/>
  <c r="B44" i="6"/>
  <c r="C15" i="6" l="1"/>
  <c r="B45" i="6" l="1"/>
  <c r="C7" i="6"/>
  <c r="C8" i="6"/>
  <c r="C9" i="6"/>
  <c r="C10" i="6"/>
  <c r="C11" i="6"/>
  <c r="C12" i="6"/>
  <c r="C13" i="6"/>
  <c r="C14" i="6"/>
  <c r="C6" i="6"/>
  <c r="C44" i="6" l="1"/>
  <c r="C45" i="6" s="1"/>
</calcChain>
</file>

<file path=xl/sharedStrings.xml><?xml version="1.0" encoding="utf-8"?>
<sst xmlns="http://schemas.openxmlformats.org/spreadsheetml/2006/main" count="96" uniqueCount="84">
  <si>
    <t>Зв'язки з работодавцями</t>
  </si>
  <si>
    <t>Назва компанії</t>
  </si>
  <si>
    <t>Дата події</t>
  </si>
  <si>
    <t>тип заходу</t>
  </si>
  <si>
    <t>Посилання на заход</t>
  </si>
  <si>
    <t>Коментарі</t>
  </si>
  <si>
    <t>Рівень працевлаштування</t>
  </si>
  <si>
    <t>Тип (онлайн чи на території університету)</t>
  </si>
  <si>
    <t>Зв'язки з работодавцями онлайн</t>
  </si>
  <si>
    <t>Зв'язки з работодавцями на території університету</t>
  </si>
  <si>
    <t>Значення</t>
  </si>
  <si>
    <t>Джерело</t>
  </si>
  <si>
    <t>Статус</t>
  </si>
  <si>
    <t>Надайте свідчення нижче щодо наведеної інформації</t>
  </si>
  <si>
    <t>Завантажити файл з інформацією:</t>
  </si>
  <si>
    <t>Завантажити шаблон</t>
  </si>
  <si>
    <t>ВКЛЮЧАТИ</t>
  </si>
  <si>
    <t>ВИКЛЮЧАТИ</t>
  </si>
  <si>
    <t>НЕДЕРЖАВНІ підприємства / організації, що наразі є активними учасниками партнерскьих угод з Вашим університетом (для забезпечення практики та можливості ексклюзивного працевлаштування для Ваших студентів / випускників</t>
  </si>
  <si>
    <t>Філіали підприємств (наприклад, Амазон Індія, Audible, Zappos, Abe Books, Souq.com слід вказувати під однією компанією Amazon.com, Inc.)</t>
  </si>
  <si>
    <t xml:space="preserve">Університети та інші навчальні заклади (школи / коледжи / підкурси) </t>
  </si>
  <si>
    <t>Державні установи включаючи міністерства та інші агенції, контрольовані правительством, наприклад консульства, посольства</t>
  </si>
  <si>
    <t>Партнерські компанії, які спеціалізуються виключно на вивченні попиту та просуванні (тільки для банерної реклами, наданні рекламно-інформаційних матеріалів на території університету тощо)</t>
  </si>
  <si>
    <t>Державні підприємства допустимо включати</t>
  </si>
  <si>
    <t>Парламенти. Стажування в уряді (студенти-стажисти з членами парламенту)</t>
  </si>
  <si>
    <t>Партнерство з работодавцями</t>
  </si>
  <si>
    <t>Кількість запропонованих стажувань</t>
  </si>
  <si>
    <t>Кількість робочих місць</t>
  </si>
  <si>
    <t>Посилання на вебсайт парнеру</t>
  </si>
  <si>
    <t>Загальна кількість студентів</t>
  </si>
  <si>
    <t>Загальна кількість респондентів</t>
  </si>
  <si>
    <t>Працевлаштовані на повній та / або частковій зайнятості</t>
  </si>
  <si>
    <t>Продовжують навчання на денній формі навчання</t>
  </si>
  <si>
    <t>Не можуть працювати (напр, в армії)</t>
  </si>
  <si>
    <t>Джерело інформації</t>
  </si>
  <si>
    <t>Оцінка (рівень)</t>
  </si>
  <si>
    <t>Питома вага,%</t>
  </si>
  <si>
    <t>QS Рівень працевлаштування, %</t>
  </si>
  <si>
    <t>Доказательства</t>
  </si>
  <si>
    <t>Коли було проведено дослідження?</t>
  </si>
  <si>
    <t xml:space="preserve">6 місяців після випуску </t>
  </si>
  <si>
    <t>В якому році проведено дослідження?</t>
  </si>
  <si>
    <t>Посилання або скриншот звіту, що свідчить про ці цифри</t>
  </si>
  <si>
    <t>завантажити або посилання</t>
  </si>
  <si>
    <t>Не працевлаштовані, але перебувають у пошуках роботи</t>
  </si>
  <si>
    <t>Кількість різних компаній, представлених на заходах чи на вебсайтах, пов'язаних з університетом за останні 12 років, з метою представлення своєї компанії</t>
  </si>
  <si>
    <t>Кількість різних недержавних підприємств / організацій, що наразі мають активні партнерскі угоди з Вашим університетом для забезпечення стажування чи робочих місць ексклюзивно для Ваших студентів / випускників. Державні підприємства також припустимі.</t>
  </si>
  <si>
    <t xml:space="preserve">Загальна кількість </t>
  </si>
  <si>
    <t xml:space="preserve"> 206 Садово-паркове господарство Б</t>
  </si>
  <si>
    <t xml:space="preserve"> 191 Архітектура та містобудування М</t>
  </si>
  <si>
    <t xml:space="preserve"> 192 Будівництво та цивільна інженерія (МБГ) М </t>
  </si>
  <si>
    <t>141 Електроенергетика, електротехніка та електромеханіка (Електромеханіка) Б</t>
  </si>
  <si>
    <t>275 Транспортні технології  Б</t>
  </si>
  <si>
    <t xml:space="preserve"> 263 Цивільна безпека (Охорона праці Ускор форма
Цивільний захист Ускор. Форма)</t>
  </si>
  <si>
    <t xml:space="preserve"> 263 Цивільна безпека (Охорона праці Б
Цивільний захист Б)</t>
  </si>
  <si>
    <t xml:space="preserve"> 263 Цивільна безпека (Охорона праці) М</t>
  </si>
  <si>
    <t>051 Економіка Б</t>
  </si>
  <si>
    <t>051 Економіка М</t>
  </si>
  <si>
    <t>192 Будівництво та цивільна інженерія (ЦІ ТГВ 2016-1у) Б</t>
  </si>
  <si>
    <t>192 Будівництво та цивільна інженерія (ЦІ ВВ 2016-1у) Б</t>
  </si>
  <si>
    <t>192 Будівництво та цивільна інженерія (ТГВ 2015-1) Б</t>
  </si>
  <si>
    <t>183 Технології захисту навколишнього середовища (М ТЗНС 2018-1) М</t>
  </si>
  <si>
    <t>192 Будівництво та цивільна інженерія (М ТГВ 2018-1) М</t>
  </si>
  <si>
    <t>194 Гідротехнічне будівництво, водна інженерія та водні технології (М ГБтаВТ 2018-1) М</t>
  </si>
  <si>
    <t>192 Будівництво та цивільна інженерія (М ВВб 2018-1) М</t>
  </si>
  <si>
    <t xml:space="preserve"> 101 Екологія (М Еко 2018-1) М</t>
  </si>
  <si>
    <t xml:space="preserve"> 101 Екологія (ЕОНС 2015-2) Б</t>
  </si>
  <si>
    <t xml:space="preserve"> 101 Екологія (ЕОНС 2015-1) Б</t>
  </si>
  <si>
    <t xml:space="preserve"> 192 Будівництво та цивільна інженерія (РВВР 2015-1) Б</t>
  </si>
  <si>
    <t xml:space="preserve"> 192 Будівництво та цивільна інженерія (ГТ 2016-1у) Б</t>
  </si>
  <si>
    <t>073 Менеджмент (Менеджмент проектної діяльності) Б</t>
  </si>
  <si>
    <t>073 Менеджмент (Менеджмент готельного, курортного і туристського сервісу) Б</t>
  </si>
  <si>
    <t>073 Менеджмент (Менеджмент організацій міського господарства) Б</t>
  </si>
  <si>
    <t xml:space="preserve">242 Туризм Б </t>
  </si>
  <si>
    <t>241 Готельно-ресторанна справа Б</t>
  </si>
  <si>
    <t>151 Автоматизація та комп'ютерно-інтегровані технології (Системна інженерія) Б</t>
  </si>
  <si>
    <t>122 Комп'ютерні науки Б</t>
  </si>
  <si>
    <t>073 Менеджмент.Управління проектами М</t>
  </si>
  <si>
    <t>122 Комп'ютерні науки. Управління проектами М</t>
  </si>
  <si>
    <t>073 Менедмент (Менеджмент готельного, курортного і туристського сервісу) М</t>
  </si>
  <si>
    <t>242 Туризм М</t>
  </si>
  <si>
    <t>241 Готельно-ресторанна справа М</t>
  </si>
  <si>
    <t>122 Комп'ютерні науки М</t>
  </si>
  <si>
    <t>Питома вага випускників (крім тих, хто продовжує навчання або не може працювати) на засадах повної або часткової зайнятості в період 6 місяців з дати випуску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</si>
</sst>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D5" sqref="D5"/>
    </sheetView>
  </sheetViews>
  <sheetFormatPr defaultRowHeight="15" x14ac:dyDescent="0.25"/>
  <cols>
    <col min="1" max="1" width="29.7109375" customWidth="1"/>
    <col min="2" max="2" width="29" customWidth="1"/>
    <col min="3" max="3" width="15.85546875" customWidth="1"/>
    <col min="4" max="4" width="37.5703125" customWidth="1"/>
    <col min="5" max="5" width="19.5703125" customWidth="1"/>
    <col min="6" max="6" width="11.140625" customWidth="1"/>
  </cols>
  <sheetData>
    <row r="2" spans="1:6" ht="15.75" x14ac:dyDescent="0.25">
      <c r="A2" s="19" t="s">
        <v>0</v>
      </c>
      <c r="B2" s="20" t="s">
        <v>25</v>
      </c>
      <c r="C2" s="20" t="s">
        <v>6</v>
      </c>
    </row>
    <row r="4" spans="1:6" x14ac:dyDescent="0.25">
      <c r="B4" t="s">
        <v>10</v>
      </c>
      <c r="C4" t="s">
        <v>11</v>
      </c>
      <c r="D4" t="s">
        <v>12</v>
      </c>
    </row>
    <row r="5" spans="1:6" x14ac:dyDescent="0.25">
      <c r="A5" t="s">
        <v>8</v>
      </c>
    </row>
    <row r="7" spans="1:6" x14ac:dyDescent="0.25">
      <c r="A7" t="s">
        <v>9</v>
      </c>
    </row>
    <row r="9" spans="1:6" x14ac:dyDescent="0.25">
      <c r="A9" s="2" t="s">
        <v>13</v>
      </c>
    </row>
    <row r="10" spans="1:6" x14ac:dyDescent="0.25">
      <c r="A10" t="s">
        <v>14</v>
      </c>
    </row>
    <row r="11" spans="1:6" x14ac:dyDescent="0.25">
      <c r="A11" t="s">
        <v>15</v>
      </c>
    </row>
    <row r="13" spans="1:6" x14ac:dyDescent="0.25">
      <c r="A13" t="s">
        <v>45</v>
      </c>
    </row>
    <row r="15" spans="1:6" x14ac:dyDescent="0.25">
      <c r="A15" s="6" t="s">
        <v>1</v>
      </c>
      <c r="B15" s="6" t="s">
        <v>2</v>
      </c>
      <c r="C15" s="6" t="s">
        <v>3</v>
      </c>
      <c r="D15" s="6" t="s">
        <v>7</v>
      </c>
      <c r="E15" s="6" t="s">
        <v>4</v>
      </c>
      <c r="F15" s="6" t="s">
        <v>5</v>
      </c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opLeftCell="A4" workbookViewId="0">
      <selection activeCell="F4" sqref="F4"/>
    </sheetView>
  </sheetViews>
  <sheetFormatPr defaultRowHeight="15" x14ac:dyDescent="0.25"/>
  <cols>
    <col min="1" max="1" width="30.42578125" customWidth="1"/>
    <col min="2" max="2" width="35.140625" customWidth="1"/>
  </cols>
  <sheetData>
    <row r="2" spans="1:2" x14ac:dyDescent="0.25">
      <c r="A2" s="21" t="s">
        <v>16</v>
      </c>
      <c r="B2" s="23" t="s">
        <v>17</v>
      </c>
    </row>
    <row r="3" spans="1:2" ht="75" x14ac:dyDescent="0.25">
      <c r="A3" s="33" t="s">
        <v>18</v>
      </c>
      <c r="B3" s="24" t="s">
        <v>19</v>
      </c>
    </row>
    <row r="4" spans="1:2" ht="72" customHeight="1" x14ac:dyDescent="0.25">
      <c r="A4" s="33"/>
      <c r="B4" s="24" t="s">
        <v>20</v>
      </c>
    </row>
    <row r="5" spans="1:2" ht="68.099999999999994" customHeight="1" x14ac:dyDescent="0.25">
      <c r="A5" s="22" t="s">
        <v>23</v>
      </c>
      <c r="B5" s="24" t="s">
        <v>21</v>
      </c>
    </row>
    <row r="6" spans="1:2" ht="94.5" customHeight="1" x14ac:dyDescent="0.25">
      <c r="A6" s="22" t="s">
        <v>24</v>
      </c>
      <c r="B6" s="24" t="s">
        <v>22</v>
      </c>
    </row>
    <row r="7" spans="1:2" x14ac:dyDescent="0.25">
      <c r="A7" s="4"/>
      <c r="B7" s="4"/>
    </row>
    <row r="8" spans="1:2" x14ac:dyDescent="0.25">
      <c r="A8" s="4"/>
      <c r="B8" s="4"/>
    </row>
    <row r="9" spans="1:2" x14ac:dyDescent="0.25">
      <c r="A9" s="4"/>
      <c r="B9" s="4"/>
    </row>
    <row r="10" spans="1:2" x14ac:dyDescent="0.25">
      <c r="A10" s="5"/>
      <c r="B10" s="5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8" sqref="H8"/>
    </sheetView>
  </sheetViews>
  <sheetFormatPr defaultRowHeight="15" x14ac:dyDescent="0.25"/>
  <cols>
    <col min="1" max="1" width="27.85546875" customWidth="1"/>
    <col min="2" max="2" width="32.140625" customWidth="1"/>
    <col min="3" max="3" width="23.7109375" customWidth="1"/>
    <col min="4" max="4" width="27.5703125" customWidth="1"/>
  </cols>
  <sheetData>
    <row r="1" spans="1:6" x14ac:dyDescent="0.25">
      <c r="A1" t="s">
        <v>0</v>
      </c>
      <c r="B1" s="8" t="s">
        <v>25</v>
      </c>
      <c r="C1" t="s">
        <v>6</v>
      </c>
    </row>
    <row r="3" spans="1:6" x14ac:dyDescent="0.25">
      <c r="B3" s="8" t="s">
        <v>10</v>
      </c>
      <c r="C3" t="s">
        <v>11</v>
      </c>
      <c r="D3" t="s">
        <v>12</v>
      </c>
    </row>
    <row r="4" spans="1:6" x14ac:dyDescent="0.25">
      <c r="A4" t="s">
        <v>25</v>
      </c>
    </row>
    <row r="6" spans="1:6" x14ac:dyDescent="0.25">
      <c r="A6" s="2" t="s">
        <v>13</v>
      </c>
    </row>
    <row r="7" spans="1:6" x14ac:dyDescent="0.25">
      <c r="A7" s="7" t="s">
        <v>14</v>
      </c>
    </row>
    <row r="8" spans="1:6" x14ac:dyDescent="0.25">
      <c r="A8" s="7" t="s">
        <v>15</v>
      </c>
    </row>
    <row r="10" spans="1:6" x14ac:dyDescent="0.25">
      <c r="A10" s="34" t="s">
        <v>46</v>
      </c>
      <c r="B10" s="34"/>
      <c r="C10" s="34"/>
      <c r="D10" s="34"/>
    </row>
    <row r="11" spans="1:6" ht="29.1" customHeight="1" x14ac:dyDescent="0.25">
      <c r="A11" s="34"/>
      <c r="B11" s="34"/>
      <c r="C11" s="34"/>
      <c r="D11" s="34"/>
    </row>
    <row r="13" spans="1:6" x14ac:dyDescent="0.25">
      <c r="A13" s="6" t="s">
        <v>1</v>
      </c>
      <c r="B13" s="6" t="s">
        <v>26</v>
      </c>
      <c r="C13" s="6" t="s">
        <v>27</v>
      </c>
      <c r="D13" s="6" t="s">
        <v>28</v>
      </c>
      <c r="E13" s="9"/>
      <c r="F13" s="10"/>
    </row>
    <row r="14" spans="1:6" x14ac:dyDescent="0.25">
      <c r="A14" s="1"/>
      <c r="B14" s="1"/>
      <c r="C14" s="1"/>
      <c r="D14" s="1"/>
      <c r="E14" s="11"/>
      <c r="F14" s="12"/>
    </row>
    <row r="15" spans="1:6" x14ac:dyDescent="0.25">
      <c r="A15" s="1"/>
      <c r="B15" s="1"/>
      <c r="C15" s="1"/>
      <c r="D15" s="1"/>
      <c r="E15" s="11"/>
      <c r="F15" s="12"/>
    </row>
  </sheetData>
  <mergeCells count="1">
    <mergeCell ref="A10: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19" workbookViewId="0">
      <selection activeCell="A3" sqref="A3"/>
    </sheetView>
  </sheetViews>
  <sheetFormatPr defaultRowHeight="15" x14ac:dyDescent="0.25"/>
  <cols>
    <col min="1" max="1" width="43.7109375" customWidth="1"/>
    <col min="2" max="2" width="27.85546875" customWidth="1"/>
    <col min="3" max="3" width="17.5703125" customWidth="1"/>
    <col min="4" max="4" width="18.5703125" customWidth="1"/>
    <col min="5" max="5" width="19.7109375" customWidth="1"/>
    <col min="6" max="6" width="21.140625" customWidth="1"/>
    <col min="7" max="7" width="17.28515625" customWidth="1"/>
    <col min="9" max="9" width="10.5703125" customWidth="1"/>
  </cols>
  <sheetData>
    <row r="1" spans="1:14" ht="18.75" x14ac:dyDescent="0.3">
      <c r="B1" s="13"/>
      <c r="C1" s="14" t="s">
        <v>6</v>
      </c>
    </row>
    <row r="3" spans="1:14" x14ac:dyDescent="0.25">
      <c r="A3" t="s">
        <v>83</v>
      </c>
    </row>
    <row r="5" spans="1:14" ht="44.45" customHeight="1" x14ac:dyDescent="0.25">
      <c r="A5" s="15"/>
      <c r="B5" s="16" t="s">
        <v>29</v>
      </c>
      <c r="C5" s="16" t="s">
        <v>30</v>
      </c>
      <c r="D5" s="16" t="s">
        <v>31</v>
      </c>
      <c r="E5" s="16" t="s">
        <v>44</v>
      </c>
      <c r="F5" s="16" t="s">
        <v>32</v>
      </c>
      <c r="G5" s="16" t="s">
        <v>33</v>
      </c>
      <c r="H5" s="16" t="s">
        <v>35</v>
      </c>
      <c r="I5" s="16" t="s">
        <v>34</v>
      </c>
      <c r="J5" s="3"/>
      <c r="K5" s="3"/>
      <c r="L5" s="3"/>
      <c r="M5" s="3"/>
      <c r="N5" s="3"/>
    </row>
    <row r="6" spans="1:14" x14ac:dyDescent="0.25">
      <c r="A6" s="25" t="s">
        <v>48</v>
      </c>
      <c r="B6" s="17">
        <v>18</v>
      </c>
      <c r="C6" s="17">
        <f>D6+E6+F6+G6</f>
        <v>18</v>
      </c>
      <c r="D6" s="17">
        <v>2</v>
      </c>
      <c r="E6" s="17">
        <v>1</v>
      </c>
      <c r="F6" s="17">
        <v>15</v>
      </c>
      <c r="G6" s="17"/>
      <c r="H6" s="17"/>
      <c r="I6" s="17"/>
      <c r="J6" s="3"/>
      <c r="K6" s="3"/>
      <c r="L6" s="3"/>
      <c r="M6" s="3"/>
      <c r="N6" s="3"/>
    </row>
    <row r="7" spans="1:14" x14ac:dyDescent="0.25">
      <c r="A7" s="25" t="s">
        <v>49</v>
      </c>
      <c r="B7" s="17">
        <v>51</v>
      </c>
      <c r="C7" s="17">
        <f t="shared" ref="C7:C14" si="0">D7+E7+F7+G7</f>
        <v>46</v>
      </c>
      <c r="D7" s="17">
        <v>29</v>
      </c>
      <c r="E7" s="17">
        <v>14</v>
      </c>
      <c r="F7" s="17">
        <v>1</v>
      </c>
      <c r="G7" s="17">
        <v>2</v>
      </c>
      <c r="H7" s="17"/>
      <c r="I7" s="17"/>
      <c r="J7" s="3"/>
      <c r="K7" s="3"/>
      <c r="L7" s="3"/>
      <c r="M7" s="3"/>
      <c r="N7" s="3"/>
    </row>
    <row r="8" spans="1:14" ht="30" x14ac:dyDescent="0.25">
      <c r="A8" s="25" t="s">
        <v>50</v>
      </c>
      <c r="B8" s="17">
        <v>34</v>
      </c>
      <c r="C8" s="17">
        <f t="shared" si="0"/>
        <v>28</v>
      </c>
      <c r="D8" s="17">
        <v>20</v>
      </c>
      <c r="E8" s="17">
        <v>8</v>
      </c>
      <c r="F8" s="17"/>
      <c r="G8" s="17"/>
      <c r="H8" s="17"/>
      <c r="I8" s="17"/>
      <c r="J8" s="3"/>
      <c r="K8" s="3"/>
      <c r="L8" s="3"/>
      <c r="M8" s="3"/>
      <c r="N8" s="3"/>
    </row>
    <row r="9" spans="1:14" ht="30" x14ac:dyDescent="0.25">
      <c r="A9" s="25" t="s">
        <v>51</v>
      </c>
      <c r="B9" s="17">
        <v>92</v>
      </c>
      <c r="C9" s="17">
        <f t="shared" si="0"/>
        <v>84</v>
      </c>
      <c r="D9" s="17">
        <v>9</v>
      </c>
      <c r="E9" s="17">
        <v>3</v>
      </c>
      <c r="F9" s="17">
        <v>72</v>
      </c>
      <c r="G9" s="17"/>
      <c r="H9" s="17"/>
      <c r="I9" s="17"/>
      <c r="J9" s="3"/>
      <c r="K9" s="3"/>
      <c r="L9" s="3"/>
      <c r="M9" s="3"/>
      <c r="N9" s="3"/>
    </row>
    <row r="10" spans="1:14" x14ac:dyDescent="0.25">
      <c r="A10" s="25" t="s">
        <v>52</v>
      </c>
      <c r="B10" s="17">
        <v>103</v>
      </c>
      <c r="C10" s="17">
        <f t="shared" si="0"/>
        <v>83</v>
      </c>
      <c r="D10" s="17">
        <v>12</v>
      </c>
      <c r="E10" s="17">
        <v>3</v>
      </c>
      <c r="F10" s="17">
        <v>68</v>
      </c>
      <c r="G10" s="17"/>
      <c r="H10" s="17"/>
      <c r="I10" s="17"/>
      <c r="J10" s="3"/>
      <c r="K10" s="3"/>
      <c r="L10" s="3"/>
      <c r="M10" s="3"/>
      <c r="N10" s="3"/>
    </row>
    <row r="11" spans="1:14" ht="45" x14ac:dyDescent="0.25">
      <c r="A11" s="25" t="s">
        <v>53</v>
      </c>
      <c r="B11" s="17">
        <v>12</v>
      </c>
      <c r="C11" s="17">
        <f t="shared" si="0"/>
        <v>12</v>
      </c>
      <c r="D11" s="17">
        <v>1</v>
      </c>
      <c r="E11" s="17">
        <v>1</v>
      </c>
      <c r="F11" s="17">
        <v>9</v>
      </c>
      <c r="G11" s="17">
        <v>1</v>
      </c>
      <c r="H11" s="17"/>
      <c r="I11" s="17"/>
      <c r="J11" s="3"/>
      <c r="K11" s="3"/>
      <c r="L11" s="3"/>
      <c r="M11" s="3"/>
      <c r="N11" s="3"/>
    </row>
    <row r="12" spans="1:14" ht="30" x14ac:dyDescent="0.25">
      <c r="A12" s="25" t="s">
        <v>54</v>
      </c>
      <c r="B12" s="17">
        <v>16</v>
      </c>
      <c r="C12" s="17">
        <f t="shared" si="0"/>
        <v>14</v>
      </c>
      <c r="D12" s="17">
        <v>4</v>
      </c>
      <c r="E12" s="17"/>
      <c r="F12" s="17">
        <v>10</v>
      </c>
      <c r="G12" s="17"/>
      <c r="H12" s="17"/>
      <c r="I12" s="17"/>
      <c r="J12" s="3"/>
      <c r="K12" s="3"/>
      <c r="L12" s="3"/>
      <c r="M12" s="3"/>
      <c r="N12" s="3"/>
    </row>
    <row r="13" spans="1:14" x14ac:dyDescent="0.25">
      <c r="A13" s="32" t="s">
        <v>55</v>
      </c>
      <c r="B13" s="1">
        <v>15</v>
      </c>
      <c r="C13" s="17">
        <f t="shared" si="0"/>
        <v>15</v>
      </c>
      <c r="D13" s="1">
        <v>12</v>
      </c>
      <c r="E13" s="1">
        <v>2</v>
      </c>
      <c r="F13" s="1"/>
      <c r="G13" s="17">
        <v>1</v>
      </c>
      <c r="H13" s="17"/>
      <c r="I13" s="17"/>
      <c r="J13" s="3"/>
      <c r="K13" s="3"/>
      <c r="L13" s="3"/>
      <c r="M13" s="3"/>
      <c r="N13" s="3"/>
    </row>
    <row r="14" spans="1:14" x14ac:dyDescent="0.25">
      <c r="A14" s="32" t="s">
        <v>56</v>
      </c>
      <c r="B14" s="1">
        <v>38</v>
      </c>
      <c r="C14" s="17">
        <f t="shared" si="0"/>
        <v>20</v>
      </c>
      <c r="D14" s="1">
        <v>12</v>
      </c>
      <c r="E14" s="1">
        <v>2</v>
      </c>
      <c r="F14" s="1">
        <v>6</v>
      </c>
      <c r="G14" s="1"/>
      <c r="H14" s="17"/>
      <c r="I14" s="17"/>
      <c r="J14" s="3"/>
      <c r="K14" s="3"/>
      <c r="L14" s="3"/>
      <c r="M14" s="3"/>
      <c r="N14" s="3"/>
    </row>
    <row r="15" spans="1:14" x14ac:dyDescent="0.25">
      <c r="A15" s="32" t="s">
        <v>57</v>
      </c>
      <c r="B15" s="1">
        <v>8</v>
      </c>
      <c r="C15" s="17">
        <f t="shared" ref="C15" si="1">D15+E15+F15+G15</f>
        <v>8</v>
      </c>
      <c r="D15" s="1">
        <v>8</v>
      </c>
      <c r="E15" s="1"/>
      <c r="F15" s="1"/>
      <c r="G15" s="1"/>
      <c r="H15" s="17"/>
      <c r="I15" s="17"/>
      <c r="J15" s="3"/>
      <c r="K15" s="3"/>
      <c r="L15" s="3"/>
      <c r="M15" s="3"/>
      <c r="N15" s="3"/>
    </row>
    <row r="16" spans="1:14" ht="30" x14ac:dyDescent="0.25">
      <c r="A16" s="25" t="s">
        <v>58</v>
      </c>
      <c r="B16" s="17">
        <v>17</v>
      </c>
      <c r="C16" s="17">
        <v>17</v>
      </c>
      <c r="D16" s="17">
        <v>4</v>
      </c>
      <c r="E16" s="17"/>
      <c r="F16" s="17">
        <v>13</v>
      </c>
      <c r="G16" s="17"/>
      <c r="H16" s="17"/>
      <c r="I16" s="17"/>
      <c r="J16" s="3"/>
      <c r="K16" s="3"/>
      <c r="L16" s="3"/>
      <c r="M16" s="3"/>
      <c r="N16" s="3"/>
    </row>
    <row r="17" spans="1:14" ht="30" x14ac:dyDescent="0.25">
      <c r="A17" s="25" t="s">
        <v>59</v>
      </c>
      <c r="B17" s="17">
        <v>3</v>
      </c>
      <c r="C17" s="17">
        <v>3</v>
      </c>
      <c r="D17" s="17"/>
      <c r="E17" s="17"/>
      <c r="F17" s="17">
        <v>3</v>
      </c>
      <c r="G17" s="17"/>
      <c r="H17" s="17"/>
      <c r="I17" s="17"/>
      <c r="J17" s="3"/>
      <c r="K17" s="3"/>
      <c r="L17" s="3"/>
      <c r="M17" s="3"/>
      <c r="N17" s="3"/>
    </row>
    <row r="18" spans="1:14" ht="30" x14ac:dyDescent="0.25">
      <c r="A18" s="25" t="s">
        <v>69</v>
      </c>
      <c r="B18" s="17">
        <v>7</v>
      </c>
      <c r="C18" s="17">
        <v>7</v>
      </c>
      <c r="D18" s="17">
        <v>4</v>
      </c>
      <c r="E18" s="17"/>
      <c r="F18" s="17">
        <v>3</v>
      </c>
      <c r="G18" s="17"/>
      <c r="H18" s="17"/>
      <c r="I18" s="17"/>
      <c r="J18" s="3"/>
      <c r="K18" s="3"/>
      <c r="L18" s="3"/>
      <c r="M18" s="3"/>
      <c r="N18" s="3"/>
    </row>
    <row r="19" spans="1:14" ht="30" x14ac:dyDescent="0.25">
      <c r="A19" s="25" t="s">
        <v>60</v>
      </c>
      <c r="B19" s="17">
        <v>17</v>
      </c>
      <c r="C19" s="17">
        <v>17</v>
      </c>
      <c r="D19" s="17">
        <v>5</v>
      </c>
      <c r="E19" s="17"/>
      <c r="F19" s="17">
        <v>11</v>
      </c>
      <c r="G19" s="17">
        <v>1</v>
      </c>
      <c r="H19" s="17"/>
      <c r="I19" s="17"/>
      <c r="J19" s="3"/>
      <c r="K19" s="3"/>
      <c r="L19" s="3"/>
      <c r="M19" s="3"/>
      <c r="N19" s="3"/>
    </row>
    <row r="20" spans="1:14" ht="30" x14ac:dyDescent="0.25">
      <c r="A20" s="25" t="s">
        <v>68</v>
      </c>
      <c r="B20" s="17">
        <v>15</v>
      </c>
      <c r="C20" s="17">
        <v>15</v>
      </c>
      <c r="D20" s="17">
        <v>3</v>
      </c>
      <c r="E20" s="17"/>
      <c r="F20" s="17">
        <v>12</v>
      </c>
      <c r="G20" s="17"/>
      <c r="H20" s="17"/>
      <c r="I20" s="17"/>
      <c r="J20" s="3"/>
      <c r="K20" s="3"/>
      <c r="L20" s="3"/>
      <c r="M20" s="3"/>
      <c r="N20" s="3"/>
    </row>
    <row r="21" spans="1:14" x14ac:dyDescent="0.25">
      <c r="A21" s="25" t="s">
        <v>67</v>
      </c>
      <c r="B21" s="17">
        <v>13</v>
      </c>
      <c r="C21" s="17">
        <v>13</v>
      </c>
      <c r="D21" s="17">
        <v>5</v>
      </c>
      <c r="E21" s="17"/>
      <c r="F21" s="17">
        <v>8</v>
      </c>
      <c r="G21" s="17"/>
      <c r="H21" s="17"/>
      <c r="I21" s="17"/>
      <c r="J21" s="3"/>
      <c r="K21" s="3"/>
      <c r="L21" s="3"/>
      <c r="M21" s="3"/>
      <c r="N21" s="3"/>
    </row>
    <row r="22" spans="1:14" x14ac:dyDescent="0.25">
      <c r="A22" s="25" t="s">
        <v>66</v>
      </c>
      <c r="B22" s="17">
        <v>16</v>
      </c>
      <c r="C22" s="17">
        <v>16</v>
      </c>
      <c r="D22" s="17">
        <v>7</v>
      </c>
      <c r="E22" s="17"/>
      <c r="F22" s="17">
        <v>9</v>
      </c>
      <c r="G22" s="17"/>
      <c r="H22" s="17"/>
      <c r="I22" s="17"/>
      <c r="J22" s="3"/>
      <c r="K22" s="3"/>
      <c r="L22" s="3"/>
      <c r="M22" s="3"/>
      <c r="N22" s="3"/>
    </row>
    <row r="23" spans="1:14" ht="30" x14ac:dyDescent="0.25">
      <c r="A23" s="25" t="s">
        <v>62</v>
      </c>
      <c r="B23" s="17">
        <v>22</v>
      </c>
      <c r="C23" s="17">
        <v>22</v>
      </c>
      <c r="D23" s="17">
        <v>18</v>
      </c>
      <c r="E23" s="17">
        <v>3</v>
      </c>
      <c r="F23" s="17"/>
      <c r="G23" s="17">
        <v>1</v>
      </c>
      <c r="H23" s="17"/>
      <c r="I23" s="17"/>
      <c r="J23" s="3"/>
      <c r="K23" s="3"/>
      <c r="L23" s="3"/>
      <c r="M23" s="3"/>
      <c r="N23" s="3"/>
    </row>
    <row r="24" spans="1:14" ht="30" x14ac:dyDescent="0.25">
      <c r="A24" s="25" t="s">
        <v>64</v>
      </c>
      <c r="B24" s="17">
        <v>11</v>
      </c>
      <c r="C24" s="17">
        <v>11</v>
      </c>
      <c r="D24" s="17">
        <v>9</v>
      </c>
      <c r="E24" s="17"/>
      <c r="F24" s="17"/>
      <c r="G24" s="17">
        <v>2</v>
      </c>
      <c r="H24" s="17"/>
      <c r="I24" s="17"/>
      <c r="J24" s="3"/>
      <c r="K24" s="3"/>
      <c r="L24" s="3"/>
      <c r="M24" s="3"/>
      <c r="N24" s="3"/>
    </row>
    <row r="25" spans="1:14" ht="45" x14ac:dyDescent="0.25">
      <c r="A25" s="25" t="s">
        <v>63</v>
      </c>
      <c r="B25" s="17">
        <v>5</v>
      </c>
      <c r="C25" s="17">
        <v>5</v>
      </c>
      <c r="D25" s="17">
        <v>4</v>
      </c>
      <c r="E25" s="17"/>
      <c r="F25" s="17"/>
      <c r="G25" s="17">
        <v>1</v>
      </c>
      <c r="H25" s="17"/>
      <c r="I25" s="17"/>
      <c r="J25" s="3"/>
      <c r="K25" s="3"/>
      <c r="L25" s="3"/>
      <c r="M25" s="3"/>
      <c r="N25" s="3"/>
    </row>
    <row r="26" spans="1:14" ht="30" x14ac:dyDescent="0.25">
      <c r="A26" s="25" t="s">
        <v>61</v>
      </c>
      <c r="B26" s="17">
        <v>4</v>
      </c>
      <c r="C26" s="17">
        <v>4</v>
      </c>
      <c r="D26" s="17">
        <v>2</v>
      </c>
      <c r="E26" s="17"/>
      <c r="F26" s="17">
        <v>1</v>
      </c>
      <c r="G26" s="17">
        <v>1</v>
      </c>
      <c r="H26" s="17"/>
      <c r="I26" s="17"/>
      <c r="J26" s="3"/>
      <c r="K26" s="3"/>
      <c r="L26" s="3"/>
      <c r="M26" s="3"/>
      <c r="N26" s="3"/>
    </row>
    <row r="27" spans="1:14" x14ac:dyDescent="0.25">
      <c r="A27" s="25" t="s">
        <v>65</v>
      </c>
      <c r="B27" s="17">
        <v>5</v>
      </c>
      <c r="C27" s="17">
        <v>5</v>
      </c>
      <c r="D27" s="17">
        <v>3</v>
      </c>
      <c r="E27" s="17"/>
      <c r="F27" s="17">
        <v>1</v>
      </c>
      <c r="G27" s="17">
        <v>1</v>
      </c>
      <c r="H27" s="17"/>
      <c r="I27" s="17"/>
      <c r="J27" s="3"/>
      <c r="K27" s="3"/>
      <c r="L27" s="3"/>
      <c r="M27" s="3"/>
      <c r="N27" s="3"/>
    </row>
    <row r="28" spans="1:14" ht="30" x14ac:dyDescent="0.25">
      <c r="A28" s="25" t="s">
        <v>70</v>
      </c>
      <c r="B28" s="17">
        <v>4</v>
      </c>
      <c r="C28" s="17">
        <v>4</v>
      </c>
      <c r="D28" s="17">
        <v>1</v>
      </c>
      <c r="E28" s="17"/>
      <c r="F28" s="17">
        <v>3</v>
      </c>
      <c r="G28" s="17"/>
      <c r="H28" s="17"/>
      <c r="I28" s="17"/>
      <c r="J28" s="3"/>
      <c r="K28" s="3"/>
      <c r="L28" s="3"/>
      <c r="M28" s="3"/>
      <c r="N28" s="3"/>
    </row>
    <row r="29" spans="1:14" ht="30" x14ac:dyDescent="0.25">
      <c r="A29" s="25" t="s">
        <v>71</v>
      </c>
      <c r="B29" s="17">
        <v>20</v>
      </c>
      <c r="C29" s="17">
        <v>20</v>
      </c>
      <c r="D29" s="17">
        <v>13</v>
      </c>
      <c r="E29" s="17"/>
      <c r="F29" s="17">
        <v>7</v>
      </c>
      <c r="G29" s="17"/>
      <c r="H29" s="17"/>
      <c r="I29" s="17"/>
      <c r="J29" s="3"/>
      <c r="K29" s="3"/>
      <c r="L29" s="3"/>
      <c r="M29" s="3"/>
      <c r="N29" s="3"/>
    </row>
    <row r="30" spans="1:14" ht="30" x14ac:dyDescent="0.25">
      <c r="A30" s="25" t="s">
        <v>72</v>
      </c>
      <c r="B30" s="17">
        <v>68</v>
      </c>
      <c r="C30" s="17">
        <v>68</v>
      </c>
      <c r="D30" s="17">
        <v>15</v>
      </c>
      <c r="E30" s="17">
        <v>38</v>
      </c>
      <c r="F30" s="17">
        <v>14</v>
      </c>
      <c r="G30" s="17">
        <v>1</v>
      </c>
      <c r="H30" s="17"/>
      <c r="I30" s="17"/>
      <c r="J30" s="3"/>
      <c r="K30" s="3"/>
      <c r="L30" s="3"/>
      <c r="M30" s="3"/>
      <c r="N30" s="3"/>
    </row>
    <row r="31" spans="1:14" x14ac:dyDescent="0.25">
      <c r="A31" s="25" t="s">
        <v>73</v>
      </c>
      <c r="B31" s="17">
        <v>38</v>
      </c>
      <c r="C31" s="17">
        <v>36</v>
      </c>
      <c r="D31" s="17">
        <v>30</v>
      </c>
      <c r="E31" s="17">
        <v>1</v>
      </c>
      <c r="F31" s="17">
        <v>5</v>
      </c>
      <c r="G31" s="17"/>
      <c r="H31" s="17"/>
      <c r="I31" s="17"/>
      <c r="J31" s="3"/>
      <c r="K31" s="3"/>
      <c r="L31" s="3"/>
      <c r="M31" s="3"/>
      <c r="N31" s="3"/>
    </row>
    <row r="32" spans="1:14" x14ac:dyDescent="0.25">
      <c r="A32" s="25" t="s">
        <v>74</v>
      </c>
      <c r="B32" s="17">
        <v>43</v>
      </c>
      <c r="C32" s="17">
        <v>43</v>
      </c>
      <c r="D32" s="17">
        <v>19</v>
      </c>
      <c r="E32" s="17">
        <v>9</v>
      </c>
      <c r="F32" s="17">
        <v>15</v>
      </c>
      <c r="G32" s="17"/>
      <c r="H32" s="17"/>
      <c r="I32" s="17"/>
      <c r="J32" s="3"/>
      <c r="K32" s="3"/>
      <c r="L32" s="3"/>
      <c r="M32" s="3"/>
      <c r="N32" s="3"/>
    </row>
    <row r="33" spans="1:14" ht="32.25" customHeight="1" x14ac:dyDescent="0.25">
      <c r="A33" s="25" t="s">
        <v>75</v>
      </c>
      <c r="B33" s="17">
        <v>28</v>
      </c>
      <c r="C33" s="17">
        <v>28</v>
      </c>
      <c r="D33" s="17">
        <v>5</v>
      </c>
      <c r="E33" s="17">
        <v>0</v>
      </c>
      <c r="F33" s="17">
        <v>23</v>
      </c>
      <c r="G33" s="17"/>
      <c r="H33" s="17"/>
      <c r="I33" s="17"/>
      <c r="J33" s="3"/>
      <c r="K33" s="3"/>
      <c r="L33" s="3"/>
      <c r="M33" s="3"/>
      <c r="N33" s="3"/>
    </row>
    <row r="34" spans="1:14" x14ac:dyDescent="0.25">
      <c r="A34" s="25" t="s">
        <v>76</v>
      </c>
      <c r="B34" s="17">
        <v>15</v>
      </c>
      <c r="C34" s="17">
        <v>15</v>
      </c>
      <c r="D34" s="17">
        <v>4</v>
      </c>
      <c r="E34" s="17">
        <v>0</v>
      </c>
      <c r="F34" s="17">
        <v>10</v>
      </c>
      <c r="G34" s="17">
        <v>1</v>
      </c>
      <c r="H34" s="17"/>
      <c r="I34" s="17"/>
      <c r="J34" s="3"/>
      <c r="K34" s="3"/>
      <c r="L34" s="3"/>
      <c r="M34" s="3"/>
      <c r="N34" s="3"/>
    </row>
    <row r="35" spans="1:14" x14ac:dyDescent="0.25">
      <c r="A35" s="25" t="s">
        <v>77</v>
      </c>
      <c r="B35" s="17">
        <v>3</v>
      </c>
      <c r="C35" s="17">
        <v>3</v>
      </c>
      <c r="D35" s="17">
        <v>2</v>
      </c>
      <c r="E35" s="17">
        <v>1</v>
      </c>
      <c r="F35" s="17"/>
      <c r="G35" s="17"/>
      <c r="H35" s="17"/>
      <c r="I35" s="17"/>
      <c r="J35" s="3"/>
      <c r="K35" s="3"/>
      <c r="L35" s="3"/>
      <c r="M35" s="3"/>
      <c r="N35" s="3"/>
    </row>
    <row r="36" spans="1:14" ht="28.5" customHeight="1" x14ac:dyDescent="0.25">
      <c r="A36" s="25" t="s">
        <v>78</v>
      </c>
      <c r="B36" s="17">
        <v>3</v>
      </c>
      <c r="C36" s="17">
        <v>3</v>
      </c>
      <c r="D36" s="17"/>
      <c r="E36" s="17"/>
      <c r="F36" s="17"/>
      <c r="G36" s="17"/>
      <c r="H36" s="17"/>
      <c r="I36" s="17"/>
      <c r="J36" s="3"/>
      <c r="K36" s="3"/>
      <c r="L36" s="3"/>
      <c r="M36" s="3"/>
      <c r="N36" s="3"/>
    </row>
    <row r="37" spans="1:14" ht="30" x14ac:dyDescent="0.25">
      <c r="A37" s="25" t="s">
        <v>79</v>
      </c>
      <c r="B37" s="17">
        <v>41</v>
      </c>
      <c r="C37" s="17">
        <v>33</v>
      </c>
      <c r="D37" s="17">
        <v>14</v>
      </c>
      <c r="E37" s="17">
        <v>19</v>
      </c>
      <c r="F37" s="17"/>
      <c r="G37" s="17"/>
      <c r="H37" s="17"/>
      <c r="I37" s="17"/>
      <c r="J37" s="3"/>
      <c r="K37" s="3"/>
      <c r="L37" s="3"/>
      <c r="M37" s="3"/>
      <c r="N37" s="3"/>
    </row>
    <row r="38" spans="1:14" x14ac:dyDescent="0.25">
      <c r="A38" s="25" t="s">
        <v>80</v>
      </c>
      <c r="B38" s="17">
        <v>11</v>
      </c>
      <c r="C38" s="17">
        <v>11</v>
      </c>
      <c r="D38" s="17">
        <v>10</v>
      </c>
      <c r="E38" s="17">
        <v>1</v>
      </c>
      <c r="F38" s="17"/>
      <c r="G38" s="17"/>
      <c r="H38" s="17"/>
      <c r="I38" s="17"/>
      <c r="J38" s="3"/>
      <c r="K38" s="3"/>
      <c r="L38" s="3"/>
      <c r="M38" s="3"/>
      <c r="N38" s="3"/>
    </row>
    <row r="39" spans="1:14" x14ac:dyDescent="0.25">
      <c r="A39" s="25" t="s">
        <v>81</v>
      </c>
      <c r="B39" s="17">
        <v>18</v>
      </c>
      <c r="C39" s="17">
        <v>18</v>
      </c>
      <c r="D39" s="17">
        <v>11</v>
      </c>
      <c r="E39" s="17">
        <v>6</v>
      </c>
      <c r="F39" s="17"/>
      <c r="G39" s="17">
        <v>1</v>
      </c>
      <c r="H39" s="17"/>
      <c r="I39" s="17"/>
      <c r="J39" s="3"/>
      <c r="K39" s="3"/>
      <c r="L39" s="3"/>
      <c r="M39" s="3"/>
      <c r="N39" s="3"/>
    </row>
    <row r="40" spans="1:14" x14ac:dyDescent="0.25">
      <c r="A40" s="26" t="s">
        <v>82</v>
      </c>
      <c r="B40" s="17">
        <v>8</v>
      </c>
      <c r="C40" s="17">
        <v>8</v>
      </c>
      <c r="D40" s="17">
        <v>6</v>
      </c>
      <c r="E40" s="17">
        <v>2</v>
      </c>
      <c r="F40" s="17"/>
      <c r="G40" s="17"/>
      <c r="H40" s="17"/>
      <c r="I40" s="17"/>
      <c r="J40" s="3"/>
      <c r="K40" s="3"/>
      <c r="L40" s="3"/>
      <c r="M40" s="3"/>
      <c r="N40" s="3"/>
    </row>
    <row r="41" spans="1:14" x14ac:dyDescent="0.25">
      <c r="A41" s="26"/>
      <c r="B41" s="1"/>
      <c r="C41" s="17"/>
      <c r="D41" s="1"/>
      <c r="E41" s="1"/>
      <c r="F41" s="1"/>
      <c r="G41" s="1"/>
      <c r="H41" s="17"/>
      <c r="I41" s="17"/>
      <c r="J41" s="3"/>
      <c r="K41" s="3"/>
      <c r="L41" s="3"/>
      <c r="M41" s="3"/>
      <c r="N41" s="3"/>
    </row>
    <row r="42" spans="1:14" x14ac:dyDescent="0.25">
      <c r="A42" s="26"/>
      <c r="B42" s="1"/>
      <c r="C42" s="17"/>
      <c r="D42" s="1"/>
      <c r="E42" s="1"/>
      <c r="F42" s="1"/>
      <c r="G42" s="1"/>
      <c r="H42" s="17"/>
      <c r="I42" s="17"/>
      <c r="J42" s="3"/>
      <c r="K42" s="3"/>
      <c r="L42" s="3"/>
      <c r="M42" s="3"/>
      <c r="N42" s="3"/>
    </row>
    <row r="43" spans="1:14" x14ac:dyDescent="0.25">
      <c r="A43" s="26"/>
      <c r="B43" s="1"/>
      <c r="C43" s="17"/>
      <c r="D43" s="1"/>
      <c r="E43" s="1"/>
      <c r="F43" s="1"/>
      <c r="G43" s="1"/>
      <c r="H43" s="17"/>
      <c r="I43" s="17"/>
      <c r="J43" s="3"/>
      <c r="K43" s="3"/>
      <c r="L43" s="3"/>
      <c r="M43" s="3"/>
      <c r="N43" s="3"/>
    </row>
    <row r="44" spans="1:14" x14ac:dyDescent="0.25">
      <c r="A44" s="27" t="s">
        <v>47</v>
      </c>
      <c r="B44" s="29">
        <f>SUM(B6:B43)</f>
        <v>822</v>
      </c>
      <c r="C44" s="29">
        <f t="shared" ref="C44:G44" si="2">SUM(C6:C43)</f>
        <v>753</v>
      </c>
      <c r="D44" s="29">
        <f t="shared" si="2"/>
        <v>303</v>
      </c>
      <c r="E44" s="29">
        <f t="shared" si="2"/>
        <v>114</v>
      </c>
      <c r="F44" s="29">
        <f t="shared" si="2"/>
        <v>319</v>
      </c>
      <c r="G44" s="29">
        <f t="shared" si="2"/>
        <v>14</v>
      </c>
      <c r="H44" s="27"/>
      <c r="I44" s="28"/>
      <c r="J44" s="3"/>
      <c r="K44" s="3"/>
      <c r="L44" s="3"/>
      <c r="M44" s="3"/>
      <c r="N44" s="3"/>
    </row>
    <row r="45" spans="1:14" x14ac:dyDescent="0.25">
      <c r="A45" s="30" t="s">
        <v>36</v>
      </c>
      <c r="B45" s="31">
        <f>100</f>
        <v>100</v>
      </c>
      <c r="C45" s="31">
        <f>C44/B44*100</f>
        <v>91.605839416058402</v>
      </c>
      <c r="D45" s="31">
        <f>D44/C44*100</f>
        <v>40.239043824701191</v>
      </c>
      <c r="E45" s="31">
        <f>E44/C44*100</f>
        <v>15.139442231075698</v>
      </c>
      <c r="F45" s="31">
        <f>F44/C44*100</f>
        <v>42.363877822045154</v>
      </c>
      <c r="G45" s="31">
        <f>G44/C44*100</f>
        <v>1.8592297476759629</v>
      </c>
      <c r="H45" s="31"/>
      <c r="I45" s="31"/>
      <c r="J45" s="3"/>
      <c r="K45" s="3"/>
      <c r="L45" s="3"/>
      <c r="M45" s="3"/>
      <c r="N45" s="3"/>
    </row>
    <row r="46" spans="1:14" x14ac:dyDescent="0.25">
      <c r="A46" s="1" t="s">
        <v>37</v>
      </c>
      <c r="B46" s="35"/>
      <c r="C46" s="36"/>
      <c r="D46" s="36"/>
      <c r="E46" s="36"/>
      <c r="F46" s="36"/>
      <c r="G46" s="37"/>
      <c r="H46" s="17"/>
      <c r="I46" s="17"/>
      <c r="J46" s="3"/>
      <c r="K46" s="3"/>
      <c r="L46" s="3"/>
      <c r="M46" s="3"/>
      <c r="N46" s="3"/>
    </row>
  </sheetData>
  <mergeCells count="1">
    <mergeCell ref="B46:G46"/>
  </mergeCells>
  <pageMargins left="0.7" right="0.7" top="0.75" bottom="0.75" header="0.3" footer="0.3"/>
  <pageSetup paperSize="9" scale="7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3" sqref="D13"/>
    </sheetView>
  </sheetViews>
  <sheetFormatPr defaultRowHeight="15" x14ac:dyDescent="0.25"/>
  <cols>
    <col min="1" max="1" width="49.7109375" customWidth="1"/>
    <col min="3" max="3" width="25.140625" customWidth="1"/>
  </cols>
  <sheetData>
    <row r="1" spans="1:3" x14ac:dyDescent="0.25">
      <c r="A1" s="2" t="s">
        <v>38</v>
      </c>
    </row>
    <row r="3" spans="1:3" x14ac:dyDescent="0.25">
      <c r="A3" t="s">
        <v>39</v>
      </c>
      <c r="C3" s="18" t="s">
        <v>40</v>
      </c>
    </row>
    <row r="4" spans="1:3" x14ac:dyDescent="0.25">
      <c r="C4" s="18"/>
    </row>
    <row r="5" spans="1:3" x14ac:dyDescent="0.25">
      <c r="A5" t="s">
        <v>41</v>
      </c>
      <c r="C5" s="18">
        <v>2019</v>
      </c>
    </row>
    <row r="6" spans="1:3" x14ac:dyDescent="0.25">
      <c r="C6" s="18"/>
    </row>
    <row r="7" spans="1:3" x14ac:dyDescent="0.25">
      <c r="A7" t="s">
        <v>42</v>
      </c>
      <c r="C7" s="1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EMPLOYERS' CONNECTIONS</vt:lpstr>
      <vt:lpstr>PARTNERSHIPS С EMPLOYERS</vt:lpstr>
      <vt:lpstr>Руководящие принципы</vt:lpstr>
      <vt:lpstr>Уровень занятости</vt:lpstr>
      <vt:lpstr>Доказательства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Краснокутская</dc:creator>
  <cp:lastModifiedBy>Пользователь Windows</cp:lastModifiedBy>
  <cp:lastPrinted>2020-03-13T11:54:33Z</cp:lastPrinted>
  <dcterms:created xsi:type="dcterms:W3CDTF">2015-06-05T18:19:34Z</dcterms:created>
  <dcterms:modified xsi:type="dcterms:W3CDTF">2020-03-22T08:16:16Z</dcterms:modified>
</cp:coreProperties>
</file>